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<sst xmlns="http://schemas.openxmlformats.org/spreadsheetml/2006/main" count="174" uniqueCount="61">
  <si>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</si>
  <si>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</si>
  <si>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</si>
  <si>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</si>
  <si>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</si>
  <si>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</si>
  <si>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</si>
  <si>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</si>
  <si>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</si>
  <si>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</si>
  <si>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</si>
  <si>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</si>
  <si>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</si>
  <si>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Фрунзе</t>
  </si>
  <si>
    <t>01.02.2014 г.</t>
  </si>
  <si>
    <t>ИТОГО ПО ДОМУ</t>
  </si>
  <si>
    <t>Январь 2018г.</t>
  </si>
  <si>
    <t>Вид работ</t>
  </si>
  <si>
    <t>Место проведения работ</t>
  </si>
  <si>
    <t xml:space="preserve">Устранение течи кровли </t>
  </si>
  <si>
    <t>Фрунзе 59</t>
  </si>
  <si>
    <t>кв.40</t>
  </si>
  <si>
    <t>Апрель 2018 г</t>
  </si>
  <si>
    <t>ремонт мягкой кровли</t>
  </si>
  <si>
    <t>кв. 52</t>
  </si>
  <si>
    <t>установка адресной таблички</t>
  </si>
  <si>
    <t>Май 2018г</t>
  </si>
  <si>
    <t xml:space="preserve">Установка розеток в жилом доме </t>
  </si>
  <si>
    <t>2-й этаж 6-й подъезд</t>
  </si>
  <si>
    <t>Июль 2018г</t>
  </si>
  <si>
    <t>Ремонт ливневой канализации ф 89мм</t>
  </si>
  <si>
    <t>5-й подъезд</t>
  </si>
  <si>
    <t>Ремонт ж/б балконной плиты (с автовышки)</t>
  </si>
  <si>
    <t>кв.15</t>
  </si>
  <si>
    <t>октябрь 2018г.</t>
  </si>
  <si>
    <t>ремонт освещения в МОП (смена прожектора)</t>
  </si>
  <si>
    <t>декабрь 2018г.</t>
  </si>
  <si>
    <t>устройство мусорных контейнеров на территории двора жилого дома</t>
  </si>
  <si>
    <t>проверка технического состояния вент.каналов</t>
  </si>
  <si>
    <t>кв.3,6,7,8,15,17,18,19,20,21,23,24,25,26,28,30,31,33,34,36,38,40,44,45,48,49,51,53,56,59,60,63,65,66,70,72,76,77,78</t>
  </si>
  <si>
    <t>Январь 2018 г.</t>
  </si>
  <si>
    <t xml:space="preserve">Т/о УУТЭ ЦО </t>
  </si>
  <si>
    <t>Смена трубопровода ф 25,20мм</t>
  </si>
  <si>
    <t>кв.36 (подвал)</t>
  </si>
  <si>
    <t>Февраль 2018 г</t>
  </si>
  <si>
    <t>закрашивание надписей на цоколе дома</t>
  </si>
  <si>
    <t>8 раз в 2017 г и 4 раза  2018 г</t>
  </si>
  <si>
    <t>обход и осмотр инженерных коммуникаций</t>
  </si>
  <si>
    <t>Март 2018 г</t>
  </si>
  <si>
    <t>слив воды из системы ЦО</t>
  </si>
  <si>
    <t>Июнь 2018г</t>
  </si>
  <si>
    <t>Благоустройство придомовой территории (окраска деревьев и ж/б бордюров )</t>
  </si>
  <si>
    <t>Август 2018г</t>
  </si>
  <si>
    <t>Сентябрь 2018г.</t>
  </si>
  <si>
    <t>Благоустройство придомовой территории (заполнение песочницы песком  )</t>
  </si>
  <si>
    <t>дет.площадка</t>
  </si>
  <si>
    <t>ноябрь 2018г.</t>
  </si>
  <si>
    <t>ликвидация воздушных пробок в стояках</t>
  </si>
  <si>
    <t>кв.9,11,13,15,1,3,5,7</t>
  </si>
  <si>
    <t>декабрь  2018г.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</si>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</sst>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justify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248">
          <cell r="E2248">
            <v>25838.71</v>
          </cell>
          <cell r="F2248">
            <v>185398.69</v>
          </cell>
          <cell r="G2248">
            <v>222117.48</v>
          </cell>
          <cell r="H2248">
            <v>216998.83999999997</v>
          </cell>
          <cell r="I2248">
            <v>209083.5</v>
          </cell>
          <cell r="J2248">
            <v>193314.02999999997</v>
          </cell>
          <cell r="K2248">
            <v>30957.350000000035</v>
          </cell>
        </row>
        <row r="2249">
          <cell r="E2249">
            <v>-686.16</v>
          </cell>
          <cell r="F2249">
            <v>686.16</v>
          </cell>
          <cell r="G2249">
            <v>0</v>
          </cell>
          <cell r="H2249">
            <v>0</v>
          </cell>
          <cell r="I2249">
            <v>0</v>
          </cell>
          <cell r="J2249">
            <v>686.16</v>
          </cell>
          <cell r="K2249">
            <v>-686.16</v>
          </cell>
        </row>
        <row r="2250"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</row>
        <row r="2251">
          <cell r="E2251">
            <v>5222.63</v>
          </cell>
          <cell r="F2251">
            <v>134405.55</v>
          </cell>
          <cell r="G2251">
            <v>56769.72000000001</v>
          </cell>
          <cell r="H2251">
            <v>53880.460000000014</v>
          </cell>
          <cell r="I2251">
            <v>0</v>
          </cell>
          <cell r="J2251">
            <v>188286.01</v>
          </cell>
          <cell r="K2251">
            <v>8111.889999999992</v>
          </cell>
        </row>
        <row r="2252"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</row>
        <row r="2253"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</row>
        <row r="2255">
          <cell r="E2255">
            <v>13439.04</v>
          </cell>
          <cell r="F2255">
            <v>-92060.28</v>
          </cell>
          <cell r="G2255">
            <v>94814.55</v>
          </cell>
          <cell r="H2255">
            <v>92056.36000000002</v>
          </cell>
          <cell r="I2255">
            <v>59960.429000000004</v>
          </cell>
          <cell r="J2255">
            <v>-59964.349</v>
          </cell>
          <cell r="K2255">
            <v>16197.229999999985</v>
          </cell>
        </row>
        <row r="2256">
          <cell r="E2256">
            <v>10960.35</v>
          </cell>
          <cell r="F2256">
            <v>-10960.35</v>
          </cell>
          <cell r="G2256">
            <v>98004.98999999999</v>
          </cell>
          <cell r="H2256">
            <v>95269.12000000001</v>
          </cell>
          <cell r="I2256">
            <v>34668.57999999999</v>
          </cell>
          <cell r="J2256">
            <v>49640.190000000024</v>
          </cell>
          <cell r="K2256">
            <v>13696.21999999998</v>
          </cell>
        </row>
        <row r="2257">
          <cell r="E2257">
            <v>2090.13</v>
          </cell>
          <cell r="F2257">
            <v>64506.65</v>
          </cell>
          <cell r="G2257">
            <v>31371.149999999998</v>
          </cell>
          <cell r="H2257">
            <v>30571.86</v>
          </cell>
          <cell r="I2257">
            <v>0</v>
          </cell>
          <cell r="J2257">
            <v>95078.51000000001</v>
          </cell>
          <cell r="K2257">
            <v>2889.419999999999</v>
          </cell>
        </row>
        <row r="2258">
          <cell r="E2258">
            <v>1328.56</v>
          </cell>
          <cell r="F2258">
            <v>18891.93</v>
          </cell>
          <cell r="G2258">
            <v>26366.769999999997</v>
          </cell>
          <cell r="H2258">
            <v>25631.72</v>
          </cell>
          <cell r="I2258">
            <v>17580.48</v>
          </cell>
          <cell r="J2258">
            <v>26943.170000000002</v>
          </cell>
          <cell r="K2258">
            <v>2063.609999999996</v>
          </cell>
        </row>
        <row r="2259">
          <cell r="E2259">
            <v>750.0500000000001</v>
          </cell>
          <cell r="F2259">
            <v>5016.88</v>
          </cell>
          <cell r="G2259">
            <v>5333.1900000000005</v>
          </cell>
          <cell r="H2259">
            <v>5192.51</v>
          </cell>
          <cell r="I2259">
            <v>0</v>
          </cell>
          <cell r="J2259">
            <v>10209.39</v>
          </cell>
          <cell r="K2259">
            <v>890.730000000001</v>
          </cell>
        </row>
        <row r="2260">
          <cell r="E2260">
            <v>21.75</v>
          </cell>
          <cell r="F2260">
            <v>582.45</v>
          </cell>
          <cell r="G2260">
            <v>156.53</v>
          </cell>
          <cell r="H2260">
            <v>152.41999999999996</v>
          </cell>
          <cell r="I2260">
            <v>0</v>
          </cell>
          <cell r="J2260">
            <v>734.8699999999999</v>
          </cell>
          <cell r="K2260">
            <v>25.86000000000003</v>
          </cell>
        </row>
        <row r="2261">
          <cell r="E2261">
            <v>5316.55</v>
          </cell>
          <cell r="F2261">
            <v>-5316.55</v>
          </cell>
          <cell r="G2261">
            <v>49939.82</v>
          </cell>
          <cell r="H2261">
            <v>48592.87999999999</v>
          </cell>
          <cell r="I2261">
            <v>16512.22</v>
          </cell>
          <cell r="J2261">
            <v>26764.109999999993</v>
          </cell>
          <cell r="K2261">
            <v>6663.490000000007</v>
          </cell>
        </row>
        <row r="2262">
          <cell r="E2262">
            <v>2574.44</v>
          </cell>
          <cell r="F2262">
            <v>-39429.090000000004</v>
          </cell>
          <cell r="G2262">
            <v>18299.989999999998</v>
          </cell>
          <cell r="H2262">
            <v>17817.359999999997</v>
          </cell>
          <cell r="I2262">
            <v>61236.27392</v>
          </cell>
          <cell r="J2262">
            <v>-82848.00392</v>
          </cell>
          <cell r="K2262">
            <v>3057.0700000000024</v>
          </cell>
        </row>
        <row r="2263">
          <cell r="E2263">
            <v>669.44</v>
          </cell>
          <cell r="F2263">
            <v>-66220.77</v>
          </cell>
          <cell r="G2263">
            <v>4757.77</v>
          </cell>
          <cell r="H2263">
            <v>4632.3</v>
          </cell>
          <cell r="I2263">
            <v>0</v>
          </cell>
          <cell r="J2263">
            <v>-61588.469999999994</v>
          </cell>
          <cell r="K2263">
            <v>794.9100000000004</v>
          </cell>
        </row>
        <row r="2265"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</row>
        <row r="2266">
          <cell r="E2266">
            <v>1742.6100000000001</v>
          </cell>
          <cell r="F2266">
            <v>-1742.6100000000001</v>
          </cell>
          <cell r="G2266">
            <v>13058.5</v>
          </cell>
          <cell r="H2266">
            <v>13181.85</v>
          </cell>
          <cell r="I2266">
            <v>13058.5</v>
          </cell>
          <cell r="J2266">
            <v>-1619.2599999999984</v>
          </cell>
          <cell r="K2266">
            <v>1619.2599999999984</v>
          </cell>
        </row>
        <row r="2267">
          <cell r="E2267">
            <v>3478.21</v>
          </cell>
          <cell r="F2267">
            <v>-3478.21</v>
          </cell>
          <cell r="G2267">
            <v>64119.78999999999</v>
          </cell>
          <cell r="H2267">
            <v>63912.729999999996</v>
          </cell>
          <cell r="I2267">
            <v>64119.78999999999</v>
          </cell>
          <cell r="J2267">
            <v>-3685.269999999995</v>
          </cell>
          <cell r="K2267">
            <v>3685.269999999995</v>
          </cell>
        </row>
        <row r="2268">
          <cell r="E2268">
            <v>127</v>
          </cell>
          <cell r="F2268">
            <v>-127</v>
          </cell>
          <cell r="G2268">
            <v>9042</v>
          </cell>
          <cell r="H2268">
            <v>8820.650000000001</v>
          </cell>
          <cell r="I2268">
            <v>9042</v>
          </cell>
          <cell r="J2268">
            <v>-348.34999999999945</v>
          </cell>
          <cell r="K2268">
            <v>348.34999999999945</v>
          </cell>
        </row>
        <row r="2269">
          <cell r="E2269">
            <v>1984.83</v>
          </cell>
          <cell r="F2269">
            <v>694.5000000000002</v>
          </cell>
          <cell r="G2269">
            <v>18349.32</v>
          </cell>
          <cell r="H2269">
            <v>17940.3</v>
          </cell>
          <cell r="I2269">
            <v>18349.32</v>
          </cell>
          <cell r="J2269">
            <v>285.4799999999982</v>
          </cell>
          <cell r="K2269">
            <v>2393.8500000000045</v>
          </cell>
        </row>
        <row r="2270">
          <cell r="E2270">
            <v>12204.92</v>
          </cell>
          <cell r="F2270">
            <v>8808.039999999999</v>
          </cell>
          <cell r="G2270">
            <v>120482.36</v>
          </cell>
          <cell r="H2270">
            <v>112225.29</v>
          </cell>
          <cell r="I2270">
            <v>120482.36</v>
          </cell>
          <cell r="J2270">
            <v>550.9700000000012</v>
          </cell>
          <cell r="K2270">
            <v>20461.99</v>
          </cell>
        </row>
        <row r="2271">
          <cell r="E2271">
            <v>14100.82</v>
          </cell>
          <cell r="F2271">
            <v>-14100.82</v>
          </cell>
          <cell r="G2271">
            <v>129566.28000000001</v>
          </cell>
          <cell r="H2271">
            <v>125560.98</v>
          </cell>
          <cell r="I2271">
            <v>129566.28000000001</v>
          </cell>
          <cell r="J2271">
            <v>-18106.120000000017</v>
          </cell>
          <cell r="K2271">
            <v>18106.120000000017</v>
          </cell>
        </row>
        <row r="2272">
          <cell r="E2272">
            <v>13570.55</v>
          </cell>
          <cell r="F2272">
            <v>-13570.55</v>
          </cell>
          <cell r="G2272">
            <v>120903.84</v>
          </cell>
          <cell r="H2272">
            <v>117498.18</v>
          </cell>
          <cell r="I2272">
            <v>120903.84</v>
          </cell>
          <cell r="J2272">
            <v>-16976.210000000006</v>
          </cell>
          <cell r="K2272">
            <v>16976.210000000006</v>
          </cell>
        </row>
        <row r="2273">
          <cell r="E2273">
            <v>71810.79</v>
          </cell>
          <cell r="F2273">
            <v>180522.85</v>
          </cell>
          <cell r="G2273">
            <v>892006.0900000001</v>
          </cell>
          <cell r="H2273">
            <v>751131.0700000001</v>
          </cell>
          <cell r="I2273">
            <v>892006.0900000001</v>
          </cell>
          <cell r="J2273">
            <v>39647.82999999996</v>
          </cell>
          <cell r="K2273">
            <v>212685.81000000006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29.25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/>
      <c r="B5" s="7" t="s">
        <v>13</v>
      </c>
      <c r="C5" s="8">
        <v>59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2</v>
      </c>
      <c r="B6" s="11"/>
      <c r="C6" s="11"/>
      <c r="D6" s="12">
        <f>'[1]Лицевые счета домов свод'!E2248</f>
        <v>25838.71</v>
      </c>
      <c r="E6" s="12">
        <f>'[1]Лицевые счета домов свод'!F2248</f>
        <v>185398.69</v>
      </c>
      <c r="F6" s="12">
        <f>'[1]Лицевые счета домов свод'!G2248</f>
        <v>222117.48</v>
      </c>
      <c r="G6" s="12">
        <f>'[1]Лицевые счета домов свод'!H2248</f>
        <v>216998.83999999997</v>
      </c>
      <c r="H6" s="12">
        <f>'[1]Лицевые счета домов свод'!I2248</f>
        <v>209083.5</v>
      </c>
      <c r="I6" s="12">
        <f>'[1]Лицевые счета домов свод'!J2248</f>
        <v>193314.02999999997</v>
      </c>
      <c r="J6" s="12">
        <f>'[1]Лицевые счета домов свод'!K2248</f>
        <v>30957.350000000035</v>
      </c>
      <c r="K6" s="13"/>
    </row>
    <row r="7" spans="1:11" ht="15" hidden="1">
      <c r="A7" s="11"/>
      <c r="B7" s="11"/>
      <c r="C7" s="11"/>
      <c r="D7" s="12">
        <f>'[1]Лицевые счета домов свод'!E2249</f>
        <v>-686.16</v>
      </c>
      <c r="E7" s="12">
        <f>'[1]Лицевые счета домов свод'!F2249</f>
        <v>686.16</v>
      </c>
      <c r="F7" s="12">
        <f>'[1]Лицевые счета домов свод'!G2249</f>
        <v>0</v>
      </c>
      <c r="G7" s="12">
        <f>'[1]Лицевые счета домов свод'!H2249</f>
        <v>0</v>
      </c>
      <c r="H7" s="12">
        <f>'[1]Лицевые счета домов свод'!I2249</f>
        <v>0</v>
      </c>
      <c r="I7" s="12">
        <f>'[1]Лицевые счета домов свод'!J2249</f>
        <v>686.16</v>
      </c>
      <c r="J7" s="12">
        <f>'[1]Лицевые счета домов свод'!K2249</f>
        <v>-686.16</v>
      </c>
      <c r="K7" s="13"/>
    </row>
    <row r="8" spans="1:11" ht="15" hidden="1">
      <c r="A8" s="11"/>
      <c r="B8" s="11"/>
      <c r="C8" s="11"/>
      <c r="D8" s="12">
        <f>'[1]Лицевые счета домов свод'!E2250</f>
        <v>0</v>
      </c>
      <c r="E8" s="12">
        <f>'[1]Лицевые счета домов свод'!F2250</f>
        <v>0</v>
      </c>
      <c r="F8" s="12">
        <f>'[1]Лицевые счета домов свод'!G2250</f>
        <v>0</v>
      </c>
      <c r="G8" s="12">
        <f>'[1]Лицевые счета домов свод'!H2250</f>
        <v>0</v>
      </c>
      <c r="H8" s="12">
        <f>'[1]Лицевые счета домов свод'!I2250</f>
        <v>0</v>
      </c>
      <c r="I8" s="12">
        <f>'[1]Лицевые счета домов свод'!J2250</f>
        <v>0</v>
      </c>
      <c r="J8" s="12">
        <f>'[1]Лицевые счета домов свод'!K2250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свод'!E2251</f>
        <v>5222.63</v>
      </c>
      <c r="E9" s="12">
        <f>'[1]Лицевые счета домов свод'!F2251</f>
        <v>134405.55</v>
      </c>
      <c r="F9" s="12">
        <f>'[1]Лицевые счета домов свод'!G2251</f>
        <v>56769.72000000001</v>
      </c>
      <c r="G9" s="12">
        <f>'[1]Лицевые счета домов свод'!H2251</f>
        <v>53880.460000000014</v>
      </c>
      <c r="H9" s="12">
        <f>'[1]Лицевые счета домов свод'!I2251</f>
        <v>0</v>
      </c>
      <c r="I9" s="12">
        <f>'[1]Лицевые счета домов свод'!J2251</f>
        <v>188286.01</v>
      </c>
      <c r="J9" s="12">
        <f>'[1]Лицевые счета домов свод'!K2251</f>
        <v>8111.889999999992</v>
      </c>
      <c r="K9" s="13"/>
    </row>
    <row r="10" spans="1:11" ht="15" hidden="1">
      <c r="A10" s="11"/>
      <c r="B10" s="11"/>
      <c r="C10" s="11"/>
      <c r="D10" s="12">
        <f>'[1]Лицевые счета домов свод'!E2252</f>
        <v>0</v>
      </c>
      <c r="E10" s="12">
        <f>'[1]Лицевые счета домов свод'!F2252</f>
        <v>0</v>
      </c>
      <c r="F10" s="12">
        <f>'[1]Лицевые счета домов свод'!G2252</f>
        <v>0</v>
      </c>
      <c r="G10" s="12">
        <f>'[1]Лицевые счета домов свод'!H2252</f>
        <v>0</v>
      </c>
      <c r="H10" s="12">
        <f>'[1]Лицевые счета домов свод'!I2252</f>
        <v>0</v>
      </c>
      <c r="I10" s="12">
        <f>'[1]Лицевые счета домов свод'!J2252</f>
        <v>0</v>
      </c>
      <c r="J10" s="12">
        <f>'[1]Лицевые счета домов свод'!K2252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свод'!E2253</f>
        <v>0</v>
      </c>
      <c r="E11" s="12">
        <f>'[1]Лицевые счета домов свод'!F2253</f>
        <v>0</v>
      </c>
      <c r="F11" s="12">
        <f>'[1]Лицевые счета домов свод'!G2253</f>
        <v>0</v>
      </c>
      <c r="G11" s="12">
        <f>'[1]Лицевые счета домов свод'!H2253</f>
        <v>0</v>
      </c>
      <c r="H11" s="12">
        <f>'[1]Лицевые счета домов свод'!I2253</f>
        <v>0</v>
      </c>
      <c r="I11" s="12">
        <f>'[1]Лицевые счета домов свод'!J2253</f>
        <v>0</v>
      </c>
      <c r="J11" s="12">
        <f>'[1]Лицевые счета домов свод'!K2253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30375.18</v>
      </c>
      <c r="E12" s="4">
        <f t="shared" si="0"/>
        <v>320490.4</v>
      </c>
      <c r="F12" s="4">
        <f t="shared" si="0"/>
        <v>278887.2</v>
      </c>
      <c r="G12" s="4">
        <f t="shared" si="0"/>
        <v>270879.3</v>
      </c>
      <c r="H12" s="4">
        <f t="shared" si="0"/>
        <v>209083.5</v>
      </c>
      <c r="I12" s="4">
        <f t="shared" si="0"/>
        <v>382286.19999999995</v>
      </c>
      <c r="J12" s="4">
        <f t="shared" si="0"/>
        <v>38383.08000000003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свод'!E2255</f>
        <v>13439.04</v>
      </c>
      <c r="E13" s="12">
        <f>'[1]Лицевые счета домов свод'!F2255</f>
        <v>-92060.28</v>
      </c>
      <c r="F13" s="12">
        <f>'[1]Лицевые счета домов свод'!G2255</f>
        <v>94814.55</v>
      </c>
      <c r="G13" s="12">
        <f>'[1]Лицевые счета домов свод'!H2255</f>
        <v>92056.36000000002</v>
      </c>
      <c r="H13" s="15">
        <f>'[1]Лицевые счета домов свод'!I2255</f>
        <v>59960.429000000004</v>
      </c>
      <c r="I13" s="12">
        <f>'[1]Лицевые счета домов свод'!J2255</f>
        <v>-59964.349</v>
      </c>
      <c r="J13" s="12">
        <f>'[1]Лицевые счета домов свод'!K2255</f>
        <v>16197.229999999985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свод'!E2256</f>
        <v>10960.35</v>
      </c>
      <c r="E14" s="12">
        <f>'[1]Лицевые счета домов свод'!F2256</f>
        <v>-10960.35</v>
      </c>
      <c r="F14" s="12">
        <f>'[1]Лицевые счета домов свод'!G2256</f>
        <v>98004.98999999999</v>
      </c>
      <c r="G14" s="12">
        <f>'[1]Лицевые счета домов свод'!H2256</f>
        <v>95269.12000000001</v>
      </c>
      <c r="H14" s="12">
        <f>'[1]Лицевые счета домов свод'!I2256</f>
        <v>34668.57999999999</v>
      </c>
      <c r="I14" s="12">
        <f>'[1]Лицевые счета домов свод'!J2256</f>
        <v>49640.190000000024</v>
      </c>
      <c r="J14" s="12">
        <f>'[1]Лицевые счета домов свод'!K2256</f>
        <v>13696.21999999998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свод'!E2257</f>
        <v>2090.13</v>
      </c>
      <c r="E15" s="12">
        <f>'[1]Лицевые счета домов свод'!F2257</f>
        <v>64506.65</v>
      </c>
      <c r="F15" s="12">
        <f>'[1]Лицевые счета домов свод'!G2257</f>
        <v>31371.149999999998</v>
      </c>
      <c r="G15" s="12">
        <f>'[1]Лицевые счета домов свод'!H2257</f>
        <v>30571.86</v>
      </c>
      <c r="H15" s="12">
        <f>'[1]Лицевые счета домов свод'!I2257</f>
        <v>0</v>
      </c>
      <c r="I15" s="12">
        <f>'[1]Лицевые счета домов свод'!J2257</f>
        <v>95078.51000000001</v>
      </c>
      <c r="J15" s="12">
        <f>'[1]Лицевые счета домов свод'!K2257</f>
        <v>2889.419999999999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свод'!E2258</f>
        <v>1328.56</v>
      </c>
      <c r="E16" s="12">
        <f>'[1]Лицевые счета домов свод'!F2258</f>
        <v>18891.93</v>
      </c>
      <c r="F16" s="12">
        <f>'[1]Лицевые счета домов свод'!G2258</f>
        <v>26366.769999999997</v>
      </c>
      <c r="G16" s="12">
        <f>'[1]Лицевые счета домов свод'!H2258</f>
        <v>25631.72</v>
      </c>
      <c r="H16" s="12">
        <f>'[1]Лицевые счета домов свод'!I2258</f>
        <v>17580.48</v>
      </c>
      <c r="I16" s="12">
        <f>'[1]Лицевые счета домов свод'!J2258</f>
        <v>26943.170000000002</v>
      </c>
      <c r="J16" s="12">
        <f>'[1]Лицевые счета домов свод'!K2258</f>
        <v>2063.609999999996</v>
      </c>
      <c r="K16" s="13"/>
    </row>
    <row r="17" spans="1:11" ht="15" hidden="1">
      <c r="A17" s="11"/>
      <c r="B17" s="11"/>
      <c r="C17" s="11"/>
      <c r="D17" s="12">
        <f>'[1]Лицевые счета домов свод'!E2259</f>
        <v>750.0500000000001</v>
      </c>
      <c r="E17" s="12">
        <f>'[1]Лицевые счета домов свод'!F2259</f>
        <v>5016.88</v>
      </c>
      <c r="F17" s="12">
        <f>'[1]Лицевые счета домов свод'!G2259</f>
        <v>5333.1900000000005</v>
      </c>
      <c r="G17" s="12">
        <f>'[1]Лицевые счета домов свод'!H2259</f>
        <v>5192.51</v>
      </c>
      <c r="H17" s="12">
        <f>'[1]Лицевые счета домов свод'!I2259</f>
        <v>0</v>
      </c>
      <c r="I17" s="12">
        <f>'[1]Лицевые счета домов свод'!J2259</f>
        <v>10209.39</v>
      </c>
      <c r="J17" s="12">
        <f>'[1]Лицевые счета домов свод'!K2259</f>
        <v>890.730000000001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свод'!E2260</f>
        <v>21.75</v>
      </c>
      <c r="E18" s="12">
        <f>'[1]Лицевые счета домов свод'!F2260</f>
        <v>582.45</v>
      </c>
      <c r="F18" s="12">
        <f>'[1]Лицевые счета домов свод'!G2260</f>
        <v>156.53</v>
      </c>
      <c r="G18" s="12">
        <f>'[1]Лицевые счета домов свод'!H2260</f>
        <v>152.41999999999996</v>
      </c>
      <c r="H18" s="12">
        <f>'[1]Лицевые счета домов свод'!I2260</f>
        <v>0</v>
      </c>
      <c r="I18" s="12">
        <f>'[1]Лицевые счета домов свод'!J2260</f>
        <v>734.8699999999999</v>
      </c>
      <c r="J18" s="12">
        <f>'[1]Лицевые счета домов свод'!K2260</f>
        <v>25.86000000000003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свод'!E2261</f>
        <v>5316.55</v>
      </c>
      <c r="E19" s="12">
        <f>'[1]Лицевые счета домов свод'!F2261</f>
        <v>-5316.55</v>
      </c>
      <c r="F19" s="12">
        <f>'[1]Лицевые счета домов свод'!G2261</f>
        <v>49939.82</v>
      </c>
      <c r="G19" s="12">
        <f>'[1]Лицевые счета домов свод'!H2261</f>
        <v>48592.87999999999</v>
      </c>
      <c r="H19" s="12">
        <f>'[1]Лицевые счета домов свод'!I2261</f>
        <v>16512.22</v>
      </c>
      <c r="I19" s="12">
        <f>'[1]Лицевые счета домов свод'!J2261</f>
        <v>26764.109999999993</v>
      </c>
      <c r="J19" s="12">
        <f>'[1]Лицевые счета домов свод'!K2261</f>
        <v>6663.490000000007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свод'!E2262</f>
        <v>2574.44</v>
      </c>
      <c r="E20" s="12">
        <f>'[1]Лицевые счета домов свод'!F2262</f>
        <v>-39429.090000000004</v>
      </c>
      <c r="F20" s="12">
        <f>'[1]Лицевые счета домов свод'!G2262</f>
        <v>18299.989999999998</v>
      </c>
      <c r="G20" s="12">
        <f>'[1]Лицевые счета домов свод'!H2262</f>
        <v>17817.359999999997</v>
      </c>
      <c r="H20" s="15">
        <f>'[1]Лицевые счета домов свод'!I2262</f>
        <v>61236.27392</v>
      </c>
      <c r="I20" s="15">
        <f>'[1]Лицевые счета домов свод'!J2262</f>
        <v>-82848.00392</v>
      </c>
      <c r="J20" s="12">
        <f>'[1]Лицевые счета домов свод'!K2262</f>
        <v>3057.0700000000024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свод'!E2263</f>
        <v>669.44</v>
      </c>
      <c r="E21" s="12">
        <f>'[1]Лицевые счета домов свод'!F2263</f>
        <v>-66220.77</v>
      </c>
      <c r="F21" s="12">
        <f>'[1]Лицевые счета домов свод'!G2263</f>
        <v>4757.77</v>
      </c>
      <c r="G21" s="12">
        <f>'[1]Лицевые счета домов свод'!H2263</f>
        <v>4632.3</v>
      </c>
      <c r="H21" s="12">
        <f>'[1]Лицевые счета домов свод'!I2263</f>
        <v>0</v>
      </c>
      <c r="I21" s="12">
        <f>'[1]Лицевые счета домов свод'!J2263</f>
        <v>-61588.469999999994</v>
      </c>
      <c r="J21" s="12">
        <f>'[1]Лицевые счета домов свод'!K2263</f>
        <v>794.9100000000004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37150.310000000005</v>
      </c>
      <c r="E22" s="4">
        <f t="shared" si="1"/>
        <v>-124989.13</v>
      </c>
      <c r="F22" s="4">
        <f t="shared" si="1"/>
        <v>329044.75999999995</v>
      </c>
      <c r="G22" s="4">
        <f t="shared" si="1"/>
        <v>319916.53</v>
      </c>
      <c r="H22" s="16">
        <f t="shared" si="1"/>
        <v>189957.98291999998</v>
      </c>
      <c r="I22" s="16">
        <f t="shared" si="1"/>
        <v>4969.4170800000065</v>
      </c>
      <c r="J22" s="16">
        <f t="shared" si="1"/>
        <v>46278.53999999997</v>
      </c>
      <c r="K22" s="14"/>
    </row>
    <row r="23" spans="1:11" ht="15" hidden="1">
      <c r="A23" s="11"/>
      <c r="B23" s="11"/>
      <c r="C23" s="11"/>
      <c r="D23" s="12">
        <f>'[1]Лицевые счета домов свод'!E2265</f>
        <v>0</v>
      </c>
      <c r="E23" s="12">
        <f>'[1]Лицевые счета домов свод'!F2265</f>
        <v>0</v>
      </c>
      <c r="F23" s="12">
        <f>'[1]Лицевые счета домов свод'!G2265</f>
        <v>0</v>
      </c>
      <c r="G23" s="12">
        <f>'[1]Лицевые счета домов свод'!H2265</f>
        <v>0</v>
      </c>
      <c r="H23" s="12">
        <f>'[1]Лицевые счета домов свод'!I2265</f>
        <v>0</v>
      </c>
      <c r="I23" s="12">
        <f>'[1]Лицевые счета домов свод'!J2265</f>
        <v>0</v>
      </c>
      <c r="J23" s="12">
        <f>'[1]Лицевые счета домов свод'!K2265</f>
        <v>0</v>
      </c>
      <c r="K23" s="13"/>
    </row>
    <row r="24" spans="1:11" ht="15" hidden="1">
      <c r="A24" s="11"/>
      <c r="B24" s="11"/>
      <c r="C24" s="11"/>
      <c r="D24" s="12">
        <f>'[1]Лицевые счета домов свод'!E2266</f>
        <v>1742.6100000000001</v>
      </c>
      <c r="E24" s="12">
        <f>'[1]Лицевые счета домов свод'!F2266</f>
        <v>-1742.6100000000001</v>
      </c>
      <c r="F24" s="12">
        <f>'[1]Лицевые счета домов свод'!G2266</f>
        <v>13058.5</v>
      </c>
      <c r="G24" s="12">
        <f>'[1]Лицевые счета домов свод'!H2266</f>
        <v>13181.85</v>
      </c>
      <c r="H24" s="12">
        <f>'[1]Лицевые счета домов свод'!I2266</f>
        <v>13058.5</v>
      </c>
      <c r="I24" s="12">
        <f>'[1]Лицевые счета домов свод'!J2266</f>
        <v>-1619.2599999999984</v>
      </c>
      <c r="J24" s="12">
        <f>'[1]Лицевые счета домов свод'!K2266</f>
        <v>1619.2599999999984</v>
      </c>
      <c r="K24" s="13"/>
    </row>
    <row r="25" spans="1:11" ht="15" hidden="1">
      <c r="A25" s="11"/>
      <c r="B25" s="11"/>
      <c r="C25" s="11"/>
      <c r="D25" s="12">
        <f>'[1]Лицевые счета домов свод'!E2267</f>
        <v>3478.21</v>
      </c>
      <c r="E25" s="12">
        <f>'[1]Лицевые счета домов свод'!F2267</f>
        <v>-3478.21</v>
      </c>
      <c r="F25" s="12">
        <f>'[1]Лицевые счета домов свод'!G2267</f>
        <v>64119.78999999999</v>
      </c>
      <c r="G25" s="12">
        <f>'[1]Лицевые счета домов свод'!H2267</f>
        <v>63912.729999999996</v>
      </c>
      <c r="H25" s="12">
        <f>'[1]Лицевые счета домов свод'!I2267</f>
        <v>64119.78999999999</v>
      </c>
      <c r="I25" s="12">
        <f>'[1]Лицевые счета домов свод'!J2267</f>
        <v>-3685.269999999995</v>
      </c>
      <c r="J25" s="12">
        <f>'[1]Лицевые счета домов свод'!K2267</f>
        <v>3685.269999999995</v>
      </c>
      <c r="K25" s="13"/>
    </row>
    <row r="26" spans="1:11" ht="15" hidden="1">
      <c r="A26" s="11"/>
      <c r="B26" s="11"/>
      <c r="C26" s="11"/>
      <c r="D26" s="12">
        <f>'[1]Лицевые счета домов свод'!E2268</f>
        <v>127</v>
      </c>
      <c r="E26" s="12">
        <f>'[1]Лицевые счета домов свод'!F2268</f>
        <v>-127</v>
      </c>
      <c r="F26" s="12">
        <f>'[1]Лицевые счета домов свод'!G2268</f>
        <v>9042</v>
      </c>
      <c r="G26" s="12">
        <f>'[1]Лицевые счета домов свод'!H2268</f>
        <v>8820.650000000001</v>
      </c>
      <c r="H26" s="12">
        <f>'[1]Лицевые счета домов свод'!I2268</f>
        <v>9042</v>
      </c>
      <c r="I26" s="12">
        <f>'[1]Лицевые счета домов свод'!J2268</f>
        <v>-348.34999999999945</v>
      </c>
      <c r="J26" s="12">
        <f>'[1]Лицевые счета домов свод'!K2268</f>
        <v>348.34999999999945</v>
      </c>
      <c r="K26" s="13"/>
    </row>
    <row r="27" spans="1:11" ht="15" hidden="1">
      <c r="A27" s="11"/>
      <c r="B27" s="11"/>
      <c r="C27" s="11"/>
      <c r="D27" s="12">
        <f>'[1]Лицевые счета домов свод'!E2269</f>
        <v>1984.83</v>
      </c>
      <c r="E27" s="12">
        <f>'[1]Лицевые счета домов свод'!F2269</f>
        <v>694.5000000000002</v>
      </c>
      <c r="F27" s="12">
        <f>'[1]Лицевые счета домов свод'!G2269</f>
        <v>18349.32</v>
      </c>
      <c r="G27" s="12">
        <f>'[1]Лицевые счета домов свод'!H2269</f>
        <v>17940.3</v>
      </c>
      <c r="H27" s="12">
        <f>'[1]Лицевые счета домов свод'!I2269</f>
        <v>18349.32</v>
      </c>
      <c r="I27" s="12">
        <f>'[1]Лицевые счета домов свод'!J2269</f>
        <v>285.4799999999982</v>
      </c>
      <c r="J27" s="12">
        <f>'[1]Лицевые счета домов свод'!K2269</f>
        <v>2393.8500000000045</v>
      </c>
      <c r="K27" s="13"/>
    </row>
    <row r="28" spans="1:11" ht="15" hidden="1">
      <c r="A28" s="11"/>
      <c r="B28" s="11"/>
      <c r="C28" s="11"/>
      <c r="D28" s="12">
        <f>'[1]Лицевые счета домов свод'!E2270</f>
        <v>12204.92</v>
      </c>
      <c r="E28" s="12">
        <f>'[1]Лицевые счета домов свод'!F2270</f>
        <v>8808.039999999999</v>
      </c>
      <c r="F28" s="12">
        <f>'[1]Лицевые счета домов свод'!G2270</f>
        <v>120482.36</v>
      </c>
      <c r="G28" s="12">
        <f>'[1]Лицевые счета домов свод'!H2270</f>
        <v>112225.29</v>
      </c>
      <c r="H28" s="12">
        <f>'[1]Лицевые счета домов свод'!I2270</f>
        <v>120482.36</v>
      </c>
      <c r="I28" s="12">
        <f>'[1]Лицевые счета домов свод'!J2270</f>
        <v>550.9700000000012</v>
      </c>
      <c r="J28" s="12">
        <f>'[1]Лицевые счета домов свод'!K2270</f>
        <v>20461.99</v>
      </c>
      <c r="K28" s="13"/>
    </row>
    <row r="29" spans="1:11" ht="15" hidden="1">
      <c r="A29" s="11"/>
      <c r="B29" s="11"/>
      <c r="C29" s="11"/>
      <c r="D29" s="12">
        <f>'[1]Лицевые счета домов свод'!E2271</f>
        <v>14100.82</v>
      </c>
      <c r="E29" s="12">
        <f>'[1]Лицевые счета домов свод'!F2271</f>
        <v>-14100.82</v>
      </c>
      <c r="F29" s="12">
        <f>'[1]Лицевые счета домов свод'!G2271</f>
        <v>129566.28000000001</v>
      </c>
      <c r="G29" s="12">
        <f>'[1]Лицевые счета домов свод'!H2271</f>
        <v>125560.98</v>
      </c>
      <c r="H29" s="12">
        <f>'[1]Лицевые счета домов свод'!I2271</f>
        <v>129566.28000000001</v>
      </c>
      <c r="I29" s="12">
        <f>'[1]Лицевые счета домов свод'!J2271</f>
        <v>-18106.120000000017</v>
      </c>
      <c r="J29" s="12">
        <f>'[1]Лицевые счета домов свод'!K2271</f>
        <v>18106.120000000017</v>
      </c>
      <c r="K29" s="13"/>
    </row>
    <row r="30" spans="1:11" ht="15" hidden="1">
      <c r="A30" s="11"/>
      <c r="B30" s="11"/>
      <c r="C30" s="11"/>
      <c r="D30" s="12">
        <f>'[1]Лицевые счета домов свод'!E2272</f>
        <v>13570.55</v>
      </c>
      <c r="E30" s="12">
        <f>'[1]Лицевые счета домов свод'!F2272</f>
        <v>-13570.55</v>
      </c>
      <c r="F30" s="12">
        <f>'[1]Лицевые счета домов свод'!G2272</f>
        <v>120903.84</v>
      </c>
      <c r="G30" s="12">
        <f>'[1]Лицевые счета домов свод'!H2272</f>
        <v>117498.18</v>
      </c>
      <c r="H30" s="12">
        <f>'[1]Лицевые счета домов свод'!I2272</f>
        <v>120903.84</v>
      </c>
      <c r="I30" s="12">
        <f>'[1]Лицевые счета домов свод'!J2272</f>
        <v>-16976.210000000006</v>
      </c>
      <c r="J30" s="12">
        <f>'[1]Лицевые счета домов свод'!K2272</f>
        <v>16976.210000000006</v>
      </c>
      <c r="K30" s="13"/>
    </row>
    <row r="31" spans="1:11" ht="15" hidden="1">
      <c r="A31" s="11"/>
      <c r="B31" s="11"/>
      <c r="C31" s="11"/>
      <c r="D31" s="12">
        <f>'[1]Лицевые счета домов свод'!E2273</f>
        <v>71810.79</v>
      </c>
      <c r="E31" s="12">
        <f>'[1]Лицевые счета домов свод'!F2273</f>
        <v>180522.85</v>
      </c>
      <c r="F31" s="12">
        <f>'[1]Лицевые счета домов свод'!G2273</f>
        <v>892006.0900000001</v>
      </c>
      <c r="G31" s="12">
        <f>'[1]Лицевые счета домов свод'!H2273</f>
        <v>751131.0700000001</v>
      </c>
      <c r="H31" s="12">
        <f>'[1]Лицевые счета домов свод'!I2273</f>
        <v>892006.0900000001</v>
      </c>
      <c r="I31" s="12">
        <f>'[1]Лицевые счета домов свод'!J2273</f>
        <v>39647.82999999996</v>
      </c>
      <c r="J31" s="17">
        <f>'[1]Лицевые счета домов свод'!K2273</f>
        <v>212685.81000000006</v>
      </c>
      <c r="K31" s="13"/>
    </row>
    <row r="32" spans="1:11" ht="15.75">
      <c r="A32" s="6"/>
      <c r="B32" s="38" t="s">
        <v>15</v>
      </c>
      <c r="C32" s="38"/>
      <c r="D32" s="18">
        <f aca="true" t="shared" si="2" ref="D32:J32">SUM(D23:D31)+D22+D12</f>
        <v>186545.22</v>
      </c>
      <c r="E32" s="18">
        <f t="shared" si="2"/>
        <v>352507.47000000003</v>
      </c>
      <c r="F32" s="18">
        <f t="shared" si="2"/>
        <v>1975460.1400000001</v>
      </c>
      <c r="G32" s="18">
        <f t="shared" si="2"/>
        <v>1801066.8800000001</v>
      </c>
      <c r="H32" s="19">
        <f t="shared" si="2"/>
        <v>1766569.66292</v>
      </c>
      <c r="I32" s="19">
        <f t="shared" si="2"/>
        <v>387004.6870799999</v>
      </c>
      <c r="J32" s="18">
        <f t="shared" si="2"/>
        <v>360938.4800000001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zoomScalePageLayoutView="0" workbookViewId="0" topLeftCell="A1">
      <selection activeCell="G12" sqref="A6:IV31"/>
    </sheetView>
  </sheetViews>
  <sheetFormatPr defaultColWidth="11.57421875" defaultRowHeight="12.75"/>
  <cols>
    <col min="1" max="1" width="8.7109375" style="0" customWidth="1"/>
    <col min="2" max="2" width="53.140625" style="20" customWidth="1"/>
    <col min="3" max="3" width="31.8515625" style="0" customWidth="1"/>
    <col min="4" max="4" width="39.57421875" style="0" customWidth="1"/>
  </cols>
  <sheetData>
    <row r="1" spans="1:4" s="21" customFormat="1" ht="27" customHeight="1">
      <c r="A1" s="39" t="s">
        <v>16</v>
      </c>
      <c r="B1" s="39"/>
      <c r="C1" s="39"/>
      <c r="D1" s="39"/>
    </row>
    <row r="2" spans="1:4" s="21" customFormat="1" ht="27" customHeight="1">
      <c r="A2" s="22" t="s">
        <v>1</v>
      </c>
      <c r="B2" s="23" t="s">
        <v>17</v>
      </c>
      <c r="C2" s="23" t="s">
        <v>2</v>
      </c>
      <c r="D2" s="23" t="s">
        <v>18</v>
      </c>
    </row>
    <row r="3" spans="1:4" s="21" customFormat="1" ht="27" customHeight="1">
      <c r="A3" s="24">
        <v>1</v>
      </c>
      <c r="B3" s="24" t="s">
        <v>19</v>
      </c>
      <c r="C3" s="25" t="s">
        <v>20</v>
      </c>
      <c r="D3" s="24" t="s">
        <v>21</v>
      </c>
    </row>
    <row r="4" spans="1:4" s="21" customFormat="1" ht="27" customHeight="1">
      <c r="A4" s="39" t="s">
        <v>22</v>
      </c>
      <c r="B4" s="39"/>
      <c r="C4" s="39"/>
      <c r="D4" s="39"/>
    </row>
    <row r="5" spans="1:4" s="21" customFormat="1" ht="27" customHeight="1">
      <c r="A5" s="22" t="s">
        <v>1</v>
      </c>
      <c r="B5" s="23" t="s">
        <v>17</v>
      </c>
      <c r="C5" s="23" t="s">
        <v>2</v>
      </c>
      <c r="D5" s="23" t="s">
        <v>18</v>
      </c>
    </row>
    <row r="6" spans="1:4" s="21" customFormat="1" ht="27" customHeight="1">
      <c r="A6" s="24">
        <v>1</v>
      </c>
      <c r="B6" s="24" t="s">
        <v>23</v>
      </c>
      <c r="C6" s="24" t="s">
        <v>20</v>
      </c>
      <c r="D6" s="24" t="s">
        <v>24</v>
      </c>
    </row>
    <row r="7" spans="1:4" s="21" customFormat="1" ht="27" customHeight="1">
      <c r="A7" s="24">
        <v>2</v>
      </c>
      <c r="B7" s="25" t="s">
        <v>25</v>
      </c>
      <c r="C7" s="25" t="s">
        <v>20</v>
      </c>
      <c r="D7" s="26"/>
    </row>
    <row r="8" spans="1:4" s="21" customFormat="1" ht="27" customHeight="1">
      <c r="A8" s="40" t="s">
        <v>26</v>
      </c>
      <c r="B8" s="40"/>
      <c r="C8" s="40"/>
      <c r="D8" s="40"/>
    </row>
    <row r="9" spans="1:4" s="21" customFormat="1" ht="27" customHeight="1">
      <c r="A9" s="22" t="s">
        <v>1</v>
      </c>
      <c r="B9" s="23" t="s">
        <v>17</v>
      </c>
      <c r="C9" s="23" t="s">
        <v>2</v>
      </c>
      <c r="D9" s="23" t="s">
        <v>18</v>
      </c>
    </row>
    <row r="10" spans="1:4" s="21" customFormat="1" ht="27" customHeight="1">
      <c r="A10" s="24">
        <v>1</v>
      </c>
      <c r="B10" s="25" t="s">
        <v>27</v>
      </c>
      <c r="C10" s="25" t="s">
        <v>20</v>
      </c>
      <c r="D10" s="26" t="s">
        <v>28</v>
      </c>
    </row>
    <row r="11" spans="1:4" s="21" customFormat="1" ht="27" customHeight="1">
      <c r="A11" s="39" t="s">
        <v>29</v>
      </c>
      <c r="B11" s="39"/>
      <c r="C11" s="39"/>
      <c r="D11" s="39"/>
    </row>
    <row r="12" spans="1:4" s="21" customFormat="1" ht="27" customHeight="1">
      <c r="A12" s="22" t="s">
        <v>1</v>
      </c>
      <c r="B12" s="23" t="s">
        <v>17</v>
      </c>
      <c r="C12" s="23" t="s">
        <v>2</v>
      </c>
      <c r="D12" s="23" t="s">
        <v>18</v>
      </c>
    </row>
    <row r="13" spans="1:4" s="21" customFormat="1" ht="27" customHeight="1">
      <c r="A13" s="24">
        <v>1</v>
      </c>
      <c r="B13" s="24" t="s">
        <v>30</v>
      </c>
      <c r="C13" s="25" t="s">
        <v>20</v>
      </c>
      <c r="D13" s="24" t="s">
        <v>31</v>
      </c>
    </row>
    <row r="14" spans="1:4" s="21" customFormat="1" ht="44.25" customHeight="1">
      <c r="A14" s="24">
        <v>2</v>
      </c>
      <c r="B14" s="27" t="s">
        <v>32</v>
      </c>
      <c r="C14" s="24" t="s">
        <v>20</v>
      </c>
      <c r="D14" s="24" t="s">
        <v>33</v>
      </c>
    </row>
    <row r="15" spans="1:4" s="21" customFormat="1" ht="27" customHeight="1">
      <c r="A15" s="39" t="s">
        <v>34</v>
      </c>
      <c r="B15" s="39"/>
      <c r="C15" s="39"/>
      <c r="D15" s="39"/>
    </row>
    <row r="16" spans="1:4" s="21" customFormat="1" ht="27" customHeight="1">
      <c r="A16" s="22" t="s">
        <v>1</v>
      </c>
      <c r="B16" s="23" t="s">
        <v>17</v>
      </c>
      <c r="C16" s="23" t="s">
        <v>2</v>
      </c>
      <c r="D16" s="23" t="s">
        <v>18</v>
      </c>
    </row>
    <row r="17" spans="1:4" s="21" customFormat="1" ht="42" customHeight="1">
      <c r="A17" s="24">
        <v>1</v>
      </c>
      <c r="B17" s="25" t="s">
        <v>35</v>
      </c>
      <c r="C17" s="25" t="s">
        <v>20</v>
      </c>
      <c r="D17" s="28"/>
    </row>
    <row r="18" spans="1:4" s="21" customFormat="1" ht="27" customHeight="1">
      <c r="A18" s="39" t="s">
        <v>36</v>
      </c>
      <c r="B18" s="39"/>
      <c r="C18" s="39"/>
      <c r="D18" s="39"/>
    </row>
    <row r="19" spans="1:4" s="21" customFormat="1" ht="27" customHeight="1">
      <c r="A19" s="22" t="s">
        <v>1</v>
      </c>
      <c r="B19" s="23" t="s">
        <v>17</v>
      </c>
      <c r="C19" s="23" t="s">
        <v>2</v>
      </c>
      <c r="D19" s="23" t="s">
        <v>18</v>
      </c>
    </row>
    <row r="20" spans="1:4" s="21" customFormat="1" ht="33" customHeight="1">
      <c r="A20" s="24">
        <v>1</v>
      </c>
      <c r="B20" s="25" t="s">
        <v>37</v>
      </c>
      <c r="C20" s="25" t="s">
        <v>20</v>
      </c>
      <c r="D20" s="26"/>
    </row>
    <row r="21" spans="1:4" s="21" customFormat="1" ht="72.75" customHeight="1">
      <c r="A21" s="24">
        <v>2</v>
      </c>
      <c r="B21" s="25" t="s">
        <v>38</v>
      </c>
      <c r="C21" s="25" t="s">
        <v>20</v>
      </c>
      <c r="D21" s="29" t="s">
        <v>39</v>
      </c>
    </row>
  </sheetData>
  <sheetProtection selectLockedCells="1" selectUnlockedCells="1"/>
  <mergeCells count="6">
    <mergeCell ref="A1:D1"/>
    <mergeCell ref="A4:D4"/>
    <mergeCell ref="A8:D8"/>
    <mergeCell ref="A11:D11"/>
    <mergeCell ref="A15:D15"/>
    <mergeCell ref="A18:D18"/>
  </mergeCells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80" zoomScaleNormal="80" zoomScalePageLayoutView="0" workbookViewId="0" topLeftCell="A1">
      <selection activeCell="G17" sqref="A6:IV31"/>
    </sheetView>
  </sheetViews>
  <sheetFormatPr defaultColWidth="11.57421875" defaultRowHeight="12.75"/>
  <cols>
    <col min="1" max="1" width="8.7109375" style="0" customWidth="1"/>
    <col min="2" max="2" width="59.140625" style="30" customWidth="1"/>
    <col min="3" max="3" width="23.57421875" style="0" customWidth="1"/>
    <col min="4" max="4" width="48.57421875" style="0" customWidth="1"/>
  </cols>
  <sheetData>
    <row r="1" spans="1:4" s="21" customFormat="1" ht="27" customHeight="1">
      <c r="A1" s="39" t="s">
        <v>40</v>
      </c>
      <c r="B1" s="39"/>
      <c r="C1" s="39"/>
      <c r="D1" s="39"/>
    </row>
    <row r="2" spans="1:4" s="21" customFormat="1" ht="27" customHeight="1">
      <c r="A2" s="22" t="s">
        <v>1</v>
      </c>
      <c r="B2" s="22" t="s">
        <v>17</v>
      </c>
      <c r="C2" s="23" t="s">
        <v>2</v>
      </c>
      <c r="D2" s="23" t="s">
        <v>18</v>
      </c>
    </row>
    <row r="3" spans="1:4" s="21" customFormat="1" ht="27" customHeight="1">
      <c r="A3" s="24">
        <v>1</v>
      </c>
      <c r="B3" s="25" t="s">
        <v>41</v>
      </c>
      <c r="C3" s="25" t="s">
        <v>20</v>
      </c>
      <c r="D3" s="26"/>
    </row>
    <row r="4" spans="1:4" s="21" customFormat="1" ht="27" customHeight="1">
      <c r="A4" s="24">
        <v>2</v>
      </c>
      <c r="B4" s="25" t="s">
        <v>42</v>
      </c>
      <c r="C4" s="25" t="s">
        <v>20</v>
      </c>
      <c r="D4" s="26" t="s">
        <v>43</v>
      </c>
    </row>
    <row r="5" spans="1:4" s="21" customFormat="1" ht="27" customHeight="1">
      <c r="A5" s="39" t="s">
        <v>44</v>
      </c>
      <c r="B5" s="39"/>
      <c r="C5" s="39"/>
      <c r="D5" s="39"/>
    </row>
    <row r="6" spans="1:4" s="21" customFormat="1" ht="27" customHeight="1">
      <c r="A6" s="22" t="s">
        <v>1</v>
      </c>
      <c r="B6" s="22" t="s">
        <v>17</v>
      </c>
      <c r="C6" s="23" t="s">
        <v>2</v>
      </c>
      <c r="D6" s="23" t="s">
        <v>18</v>
      </c>
    </row>
    <row r="7" spans="1:4" s="21" customFormat="1" ht="27" customHeight="1">
      <c r="A7" s="24">
        <v>1</v>
      </c>
      <c r="B7" s="25" t="s">
        <v>45</v>
      </c>
      <c r="C7" s="25" t="s">
        <v>20</v>
      </c>
      <c r="D7" s="25" t="s">
        <v>46</v>
      </c>
    </row>
    <row r="8" spans="1:4" s="21" customFormat="1" ht="27" customHeight="1">
      <c r="A8" s="24">
        <v>2</v>
      </c>
      <c r="B8" s="27" t="s">
        <v>47</v>
      </c>
      <c r="C8" s="25" t="s">
        <v>20</v>
      </c>
      <c r="D8" s="26"/>
    </row>
    <row r="9" spans="1:4" s="21" customFormat="1" ht="27" customHeight="1">
      <c r="A9" s="24">
        <v>3</v>
      </c>
      <c r="B9" s="25" t="s">
        <v>41</v>
      </c>
      <c r="C9" s="25" t="s">
        <v>20</v>
      </c>
      <c r="D9" s="26"/>
    </row>
    <row r="10" spans="1:4" s="21" customFormat="1" ht="27" customHeight="1">
      <c r="A10" s="40" t="s">
        <v>48</v>
      </c>
      <c r="B10" s="40"/>
      <c r="C10" s="40"/>
      <c r="D10" s="40"/>
    </row>
    <row r="11" spans="1:4" s="21" customFormat="1" ht="27" customHeight="1">
      <c r="A11" s="22" t="s">
        <v>1</v>
      </c>
      <c r="B11" s="22" t="s">
        <v>17</v>
      </c>
      <c r="C11" s="23" t="s">
        <v>2</v>
      </c>
      <c r="D11" s="23" t="s">
        <v>18</v>
      </c>
    </row>
    <row r="12" spans="1:4" s="21" customFormat="1" ht="27" customHeight="1">
      <c r="A12" s="24">
        <v>1</v>
      </c>
      <c r="B12" s="25" t="s">
        <v>41</v>
      </c>
      <c r="C12" s="25" t="s">
        <v>20</v>
      </c>
      <c r="D12" s="26"/>
    </row>
    <row r="13" spans="1:4" s="21" customFormat="1" ht="27" customHeight="1">
      <c r="A13" s="40" t="s">
        <v>22</v>
      </c>
      <c r="B13" s="40"/>
      <c r="C13" s="40"/>
      <c r="D13" s="40"/>
    </row>
    <row r="14" spans="1:4" s="21" customFormat="1" ht="27" customHeight="1">
      <c r="A14" s="22" t="s">
        <v>1</v>
      </c>
      <c r="B14" s="22" t="s">
        <v>17</v>
      </c>
      <c r="C14" s="23" t="s">
        <v>2</v>
      </c>
      <c r="D14" s="23" t="s">
        <v>18</v>
      </c>
    </row>
    <row r="15" spans="1:4" s="21" customFormat="1" ht="27" customHeight="1">
      <c r="A15" s="31">
        <v>1</v>
      </c>
      <c r="B15" s="25" t="s">
        <v>41</v>
      </c>
      <c r="C15" s="25" t="s">
        <v>20</v>
      </c>
      <c r="D15" s="26"/>
    </row>
    <row r="16" spans="1:4" s="21" customFormat="1" ht="27" customHeight="1">
      <c r="A16" s="31">
        <v>2</v>
      </c>
      <c r="B16" s="25" t="s">
        <v>49</v>
      </c>
      <c r="C16" s="25" t="s">
        <v>20</v>
      </c>
      <c r="D16" s="26"/>
    </row>
    <row r="17" spans="1:4" s="21" customFormat="1" ht="27" customHeight="1">
      <c r="A17" s="40" t="s">
        <v>26</v>
      </c>
      <c r="B17" s="40"/>
      <c r="C17" s="40"/>
      <c r="D17" s="40"/>
    </row>
    <row r="18" spans="1:4" s="21" customFormat="1" ht="27" customHeight="1">
      <c r="A18" s="22" t="s">
        <v>1</v>
      </c>
      <c r="B18" s="22" t="s">
        <v>17</v>
      </c>
      <c r="C18" s="23" t="s">
        <v>2</v>
      </c>
      <c r="D18" s="23" t="s">
        <v>18</v>
      </c>
    </row>
    <row r="19" spans="1:4" s="21" customFormat="1" ht="27" customHeight="1">
      <c r="A19" s="24">
        <v>1</v>
      </c>
      <c r="B19" s="25" t="s">
        <v>41</v>
      </c>
      <c r="C19" s="25" t="s">
        <v>20</v>
      </c>
      <c r="D19" s="26"/>
    </row>
    <row r="20" spans="1:4" s="21" customFormat="1" ht="27" customHeight="1">
      <c r="A20" s="39" t="s">
        <v>50</v>
      </c>
      <c r="B20" s="39"/>
      <c r="C20" s="39"/>
      <c r="D20" s="39"/>
    </row>
    <row r="21" spans="1:4" s="21" customFormat="1" ht="27" customHeight="1">
      <c r="A21" s="22" t="s">
        <v>1</v>
      </c>
      <c r="B21" s="22" t="s">
        <v>17</v>
      </c>
      <c r="C21" s="23" t="s">
        <v>2</v>
      </c>
      <c r="D21" s="23" t="s">
        <v>18</v>
      </c>
    </row>
    <row r="22" spans="1:4" s="21" customFormat="1" ht="27" customHeight="1">
      <c r="A22" s="24">
        <v>1</v>
      </c>
      <c r="B22" s="25" t="s">
        <v>41</v>
      </c>
      <c r="C22" s="25" t="s">
        <v>20</v>
      </c>
      <c r="D22" s="26"/>
    </row>
    <row r="23" spans="1:4" s="21" customFormat="1" ht="42" customHeight="1">
      <c r="A23" s="24">
        <v>2</v>
      </c>
      <c r="B23" s="25" t="s">
        <v>51</v>
      </c>
      <c r="C23" s="25" t="s">
        <v>20</v>
      </c>
      <c r="D23" s="26"/>
    </row>
    <row r="24" spans="1:4" s="21" customFormat="1" ht="27" customHeight="1">
      <c r="A24" s="39" t="s">
        <v>29</v>
      </c>
      <c r="B24" s="39"/>
      <c r="C24" s="39"/>
      <c r="D24" s="39"/>
    </row>
    <row r="25" spans="1:4" s="21" customFormat="1" ht="27" customHeight="1">
      <c r="A25" s="22" t="s">
        <v>1</v>
      </c>
      <c r="B25" s="22" t="s">
        <v>17</v>
      </c>
      <c r="C25" s="23" t="s">
        <v>2</v>
      </c>
      <c r="D25" s="23" t="s">
        <v>18</v>
      </c>
    </row>
    <row r="26" spans="1:4" s="21" customFormat="1" ht="27" customHeight="1">
      <c r="A26" s="24">
        <v>1</v>
      </c>
      <c r="B26" s="25" t="s">
        <v>41</v>
      </c>
      <c r="C26" s="25" t="s">
        <v>20</v>
      </c>
      <c r="D26" s="26"/>
    </row>
    <row r="27" spans="1:4" s="21" customFormat="1" ht="27" customHeight="1">
      <c r="A27" s="39" t="s">
        <v>52</v>
      </c>
      <c r="B27" s="39"/>
      <c r="C27" s="39"/>
      <c r="D27" s="39"/>
    </row>
    <row r="28" spans="1:4" s="21" customFormat="1" ht="27" customHeight="1">
      <c r="A28" s="22" t="s">
        <v>1</v>
      </c>
      <c r="B28" s="22" t="s">
        <v>17</v>
      </c>
      <c r="C28" s="23" t="s">
        <v>2</v>
      </c>
      <c r="D28" s="23" t="s">
        <v>18</v>
      </c>
    </row>
    <row r="29" spans="1:4" s="21" customFormat="1" ht="27" customHeight="1">
      <c r="A29" s="24">
        <v>1</v>
      </c>
      <c r="B29" s="25" t="s">
        <v>41</v>
      </c>
      <c r="C29" s="25" t="s">
        <v>20</v>
      </c>
      <c r="D29" s="26"/>
    </row>
    <row r="30" spans="1:4" s="21" customFormat="1" ht="27" customHeight="1">
      <c r="A30" s="39" t="s">
        <v>53</v>
      </c>
      <c r="B30" s="39"/>
      <c r="C30" s="39"/>
      <c r="D30" s="39"/>
    </row>
    <row r="31" spans="1:4" s="21" customFormat="1" ht="27" customHeight="1">
      <c r="A31" s="22" t="s">
        <v>1</v>
      </c>
      <c r="B31" s="22" t="s">
        <v>17</v>
      </c>
      <c r="C31" s="23" t="s">
        <v>2</v>
      </c>
      <c r="D31" s="23" t="s">
        <v>18</v>
      </c>
    </row>
    <row r="32" spans="1:4" s="21" customFormat="1" ht="27" customHeight="1">
      <c r="A32" s="24">
        <v>1</v>
      </c>
      <c r="B32" s="25" t="s">
        <v>41</v>
      </c>
      <c r="C32" s="25" t="s">
        <v>20</v>
      </c>
      <c r="D32" s="26"/>
    </row>
    <row r="33" spans="1:4" s="21" customFormat="1" ht="42" customHeight="1">
      <c r="A33" s="24">
        <v>2</v>
      </c>
      <c r="B33" s="32" t="s">
        <v>54</v>
      </c>
      <c r="C33" s="25" t="s">
        <v>20</v>
      </c>
      <c r="D33" s="26" t="s">
        <v>55</v>
      </c>
    </row>
    <row r="34" spans="1:4" s="21" customFormat="1" ht="27" customHeight="1">
      <c r="A34" s="39" t="s">
        <v>34</v>
      </c>
      <c r="B34" s="39"/>
      <c r="C34" s="39"/>
      <c r="D34" s="39"/>
    </row>
    <row r="35" spans="1:4" s="21" customFormat="1" ht="27" customHeight="1">
      <c r="A35" s="22" t="s">
        <v>1</v>
      </c>
      <c r="B35" s="22" t="s">
        <v>17</v>
      </c>
      <c r="C35" s="23" t="s">
        <v>2</v>
      </c>
      <c r="D35" s="23" t="s">
        <v>18</v>
      </c>
    </row>
    <row r="36" spans="1:4" s="21" customFormat="1" ht="27" customHeight="1">
      <c r="A36" s="24">
        <v>1</v>
      </c>
      <c r="B36" s="25" t="s">
        <v>41</v>
      </c>
      <c r="C36" s="25" t="s">
        <v>20</v>
      </c>
      <c r="D36" s="26"/>
    </row>
    <row r="37" spans="1:4" s="21" customFormat="1" ht="27" customHeight="1">
      <c r="A37" s="39" t="s">
        <v>56</v>
      </c>
      <c r="B37" s="39"/>
      <c r="C37" s="39"/>
      <c r="D37" s="39"/>
    </row>
    <row r="38" spans="1:4" s="21" customFormat="1" ht="27" customHeight="1">
      <c r="A38" s="22" t="s">
        <v>1</v>
      </c>
      <c r="B38" s="22" t="s">
        <v>17</v>
      </c>
      <c r="C38" s="23" t="s">
        <v>2</v>
      </c>
      <c r="D38" s="23" t="s">
        <v>18</v>
      </c>
    </row>
    <row r="39" spans="1:4" s="21" customFormat="1" ht="27" customHeight="1">
      <c r="A39" s="24">
        <v>1</v>
      </c>
      <c r="B39" s="25" t="s">
        <v>57</v>
      </c>
      <c r="C39" s="25" t="s">
        <v>20</v>
      </c>
      <c r="D39" s="26" t="s">
        <v>58</v>
      </c>
    </row>
    <row r="40" spans="1:4" s="21" customFormat="1" ht="27" customHeight="1">
      <c r="A40" s="24">
        <v>2</v>
      </c>
      <c r="B40" s="25" t="s">
        <v>41</v>
      </c>
      <c r="C40" s="25" t="s">
        <v>20</v>
      </c>
      <c r="D40" s="26"/>
    </row>
    <row r="41" spans="1:4" s="21" customFormat="1" ht="27" customHeight="1">
      <c r="A41" s="39" t="s">
        <v>59</v>
      </c>
      <c r="B41" s="39"/>
      <c r="C41" s="39"/>
      <c r="D41" s="39"/>
    </row>
    <row r="42" spans="1:4" s="21" customFormat="1" ht="27" customHeight="1">
      <c r="A42" s="22" t="s">
        <v>1</v>
      </c>
      <c r="B42" s="22" t="s">
        <v>17</v>
      </c>
      <c r="C42" s="23" t="s">
        <v>2</v>
      </c>
      <c r="D42" s="23" t="s">
        <v>18</v>
      </c>
    </row>
    <row r="43" spans="1:4" s="21" customFormat="1" ht="40.5" customHeight="1">
      <c r="A43" s="24">
        <v>1</v>
      </c>
      <c r="B43" s="25" t="s">
        <v>60</v>
      </c>
      <c r="C43" s="25" t="s">
        <v>20</v>
      </c>
      <c r="D43" s="26"/>
    </row>
    <row r="44" spans="1:4" s="21" customFormat="1" ht="27" customHeight="1">
      <c r="A44" s="24">
        <v>2</v>
      </c>
      <c r="B44" s="25" t="s">
        <v>41</v>
      </c>
      <c r="C44" s="25" t="s">
        <v>20</v>
      </c>
      <c r="D44" s="26"/>
    </row>
  </sheetData>
  <sheetProtection selectLockedCells="1" selectUnlockedCells="1"/>
  <mergeCells count="12">
    <mergeCell ref="A24:D24"/>
    <mergeCell ref="A27:D27"/>
    <mergeCell ref="A30:D30"/>
    <mergeCell ref="A34:D34"/>
    <mergeCell ref="A37:D37"/>
    <mergeCell ref="A41:D41"/>
    <mergeCell ref="A1:D1"/>
    <mergeCell ref="A5:D5"/>
    <mergeCell ref="A10:D10"/>
    <mergeCell ref="A13:D13"/>
    <mergeCell ref="A17:D17"/>
    <mergeCell ref="A20:D20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2019-11-07T05:36:34Z</dcterms:modified>
  <cp:category/>
  <cp:version/>
  <cp:contentType/>
  <cp:contentStatus/>
</cp:coreProperties>
</file>